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MT NOI DUNG" sheetId="1" r:id="rId1"/>
    <sheet name="MA TRAN TI LE" sheetId="2" r:id="rId2"/>
  </sheets>
  <calcPr calcId="152511"/>
</workbook>
</file>

<file path=xl/calcChain.xml><?xml version="1.0" encoding="utf-8"?>
<calcChain xmlns="http://schemas.openxmlformats.org/spreadsheetml/2006/main">
  <c r="Q9" i="2" l="1"/>
  <c r="Q8" i="2"/>
  <c r="P9" i="2"/>
  <c r="P8" i="2"/>
  <c r="O9" i="2"/>
  <c r="O8" i="2"/>
  <c r="L10" i="2"/>
  <c r="L8" i="2"/>
  <c r="L9" i="2"/>
  <c r="L7" i="2"/>
  <c r="K8" i="2"/>
  <c r="K9" i="2"/>
  <c r="K10" i="2"/>
  <c r="K7" i="2"/>
  <c r="G14" i="2"/>
  <c r="I14" i="2"/>
  <c r="D12" i="2"/>
  <c r="E12" i="2"/>
  <c r="E14" i="2" s="1"/>
  <c r="F12" i="2"/>
  <c r="G12" i="2"/>
  <c r="H12" i="2"/>
  <c r="I12" i="2"/>
  <c r="J12" i="2"/>
  <c r="C12" i="2"/>
  <c r="C14" i="2" s="1"/>
  <c r="D11" i="2"/>
  <c r="E11" i="2"/>
  <c r="F11" i="2"/>
  <c r="G11" i="2"/>
  <c r="H11" i="2"/>
  <c r="I11" i="2"/>
  <c r="J11" i="2"/>
  <c r="C11" i="2"/>
  <c r="K12" i="2" l="1"/>
  <c r="K11" i="2"/>
</calcChain>
</file>

<file path=xl/sharedStrings.xml><?xml version="1.0" encoding="utf-8"?>
<sst xmlns="http://schemas.openxmlformats.org/spreadsheetml/2006/main" count="88" uniqueCount="62">
  <si>
    <t>MA TRẬN NỘI DUNG - TIN HỌC</t>
  </si>
  <si>
    <t>LỚP 3</t>
  </si>
  <si>
    <t>Mạch kiến thức</t>
  </si>
  <si>
    <t>Mức 1</t>
  </si>
  <si>
    <t>Mức 2</t>
  </si>
  <si>
    <t>Mức 3</t>
  </si>
  <si>
    <t>Mức 4</t>
  </si>
  <si>
    <t>Soạn thảo văn bản cùng Word</t>
  </si>
  <si>
    <t>- HS nhận biết được các biểu tượng Symbol, Picture, Clip Art, WordArt
- HS chỉ ra được công cụ đánh số trang (Page Number), công cụ định dạng trang (Page Layout)
- HS trình bày được cách thay đổi hướng giấy (khổ giấy dọc hoặc khổ giấy ngang)
- HS chỉ ra được công cụ giúp canh lề trang giấy (Margin)</t>
  </si>
  <si>
    <t xml:space="preserve">- HS phân biệt được chức năng của các biểu tượng Symbol, Picture, Clip Art, WordArt
- HS phân biệt được các vị trí dùng đánh số trang (Top, Bottom, Page Margin, Current Position)
- HS phân biệt được sự khác nhau giữa Portrait và Landscape trong thay đổi hướng giấy
- HS trình bày được các bước định dạng và canh lề trang giấy
</t>
  </si>
  <si>
    <t>- HS thực hiện được các thao tác chèn biểu tượng, hình ảnh, chữ nghệ thuật… theo hướng dẫn của đề bài
- HS sử dụng được công cụ đánh số trang và định dạng trang theo hướng dẫn
- HS thực hiện được các thao tác định dạng và canh lề trang giấy theo mẫu</t>
  </si>
  <si>
    <t>- HS chèn được các biểu tượng, hình ảnh theo đúng chủ đề mà đề bài yêu cầu
- HS kết hợp được các công cụ định dạng chữ nghệ thuật để thay đổi tiêu đề văn bản...
- HS kết hợp được các công cụ đã học để định dạng thuộc tính của trang như canh lề, màu nền, đường viền, khổ giấy, hướng giấy ...</t>
  </si>
  <si>
    <t>PowerPoint - Trình diễn đa phương tiện</t>
  </si>
  <si>
    <t>- HS trình bày được các bước tạo các mẫu thiết kế cho Slide
- HS chỉ ra được công cụ giúp tạo nền và chuyển cảnh trong PowePoint
- HS nêu được các bước chèn hình ảnh, biểu tượng, chữ nghệ thuật vào bài trình chiếu
- HS hiểu được ý nghĩa của các công cụ hỗ trợ chỉnh sửa hình ảnh trong PowerPoint</t>
  </si>
  <si>
    <t>- HS sử dụng được các công cụ đã học để thiết kế các Slide trình chiếu theo mẫu
- HS thiết lập được các hiệu ứng chuyển cảnh theo hướng dẫn
- HS thực hiện được các thao tác chèn hình ảnh, chữ nghệ thuật theo mẫu và hướng dẫn của đề</t>
  </si>
  <si>
    <t>- HS biết cách tự thiết kế các mẫu nền của Slide theo ý thích
- HS tìm kiếm hình ảnh phù hợp với yêu cầu của đề bài chèn vào PowerPoint
- HS thiết lập được các hiệu ứng chuyển cảnh ngẫu nhiên giữa các Slide</t>
  </si>
  <si>
    <t>Nội dung</t>
  </si>
  <si>
    <t>Câu hỏi</t>
  </si>
  <si>
    <t>1/ Trong các biểu tượng dưới đây, biểu tượng nào giúp em chèn hình ảnh vào Word?</t>
  </si>
  <si>
    <t>1/ Trong Word, lệnh Insert -&gt; Symbol giúp em:</t>
  </si>
  <si>
    <t>- HS biết cách khởi động và thoát khỏi chương trình PowerPoint
- HS nhận biết được một số thanh công cụ: Title bar, Menu bar, thanh Ribbon, Status bar....
- HS nêu được cách bắt đầu và kết thúc bài trình chiếu
- HS nhận biết được công cụ  tạo hiệu ứng chuyển cảnh Transition</t>
  </si>
  <si>
    <t>2/ Trong các công cụ dưới đây, công cụ nào giúp em đánh số trang cho văn bản?</t>
  </si>
  <si>
    <t>3/ Để thay đổi hướng giấy trong Word, trong thẻ Page Layout ta chọn:</t>
  </si>
  <si>
    <t>4/ Trong thẻ Page Layout, công cụ nào sau đây giúp em thay đổi kích thước lề giấy?</t>
  </si>
  <si>
    <t>2/ Trong Word, lệnh Insert -&gt; Page Number -&gt; Top of Page giúp em:</t>
  </si>
  <si>
    <t>3/ Trong Word, để thay đổi từ khổ giấy dọc sang khổ giấy ngang ta thực hiện thao tác nào sau đây?</t>
  </si>
  <si>
    <t>4/ Trong Word, để thay đổi kích thước lề giấy ta chọn:</t>
  </si>
  <si>
    <t>1/ Em hãy tạo một tài liệu mới, sau đó chèn hình ảnh có tên bonghoa.jpg được lưu tại desktop vào tài liệu vừa tạo.</t>
  </si>
  <si>
    <t>2/ Em hãy khởi động phần mềm Word, sau đó sử dụng lệnh =rand(15,7) để tạo 1 đoạn văn bản gồm 15 đoạn, mỗi đoạn 7 câu. Sau đó sử dụng công cụ Page Number để đánh số trang phía dưới dùng của tài liệu vừa tạo.</t>
  </si>
  <si>
    <t>3/ Em hãy khởi động phần mềm Word và làm theo hướng dẫn dưới đây:
- Tại thẻ Page Layout, chọn kích thước trang giấy là A3
- Hướng giấy ngang với công cụ Orientation
- Sử dụng công cụ canh lề Margin với: Lề trái: 2cm, lề phải 2cm, lề trên 1,5cm, lề dưới 1,5cm.</t>
  </si>
  <si>
    <t>1/ Em hãy tìm và chèn thêm ít nhất 3 hình ảnh về "bông hoa" bên dưới hình vừa chèn.</t>
  </si>
  <si>
    <t>2/ Sử dụng WordArt và các thuộc tính đã học, em hãy định dạng câu "Tạo chữ nghệ thuật" theo sở thích của em</t>
  </si>
  <si>
    <t>3/ Em hãy tạo màu nền và khung viền cho tài liệu trên.</t>
  </si>
  <si>
    <t>1/ Biểu tượng nào dưới đây giúp em tạo một bài trình diễn đa phương tiện?</t>
  </si>
  <si>
    <t>2/ Em hãy cho biết tên của thanh công cụ dưới đây:</t>
  </si>
  <si>
    <t>3/ Để bắt đầu trình chiếu, em sử dụng phím:</t>
  </si>
  <si>
    <t>4/ Công cụ nào dưới đây giúp em tạo hiệu ứng chuyển cảnh cho các Slide trình chiếu?</t>
  </si>
  <si>
    <t>1/ Để tạo các mẫu thiết kế cho các Slide trong PowerPoint, em thực hiện thao tác:</t>
  </si>
  <si>
    <r>
      <t xml:space="preserve">2/ Công cụ </t>
    </r>
    <r>
      <rPr>
        <b/>
        <sz val="14"/>
        <color theme="1"/>
        <rFont val="Times New Roman"/>
        <family val="1"/>
      </rPr>
      <t xml:space="preserve">Format Backgound... </t>
    </r>
    <r>
      <rPr>
        <sz val="14"/>
        <color theme="1"/>
        <rFont val="Times New Roman"/>
        <family val="1"/>
      </rPr>
      <t>trong PowerPoint giúp em:</t>
    </r>
  </si>
  <si>
    <t>3/ Để chèn một hình ảnh từ bên ngoài vào PowerPoint em thực thao tác:</t>
  </si>
  <si>
    <r>
      <t xml:space="preserve">4/ Công cụ </t>
    </r>
    <r>
      <rPr>
        <b/>
        <sz val="14"/>
        <color theme="1"/>
        <rFont val="Times New Roman"/>
        <family val="1"/>
      </rPr>
      <t>Brightness</t>
    </r>
    <r>
      <rPr>
        <sz val="14"/>
        <color theme="1"/>
        <rFont val="Times New Roman"/>
        <family val="1"/>
      </rPr>
      <t xml:space="preserve"> trong PowerPoint cho phép em:</t>
    </r>
  </si>
  <si>
    <r>
      <t xml:space="preserve">1/ Sử dụng phần mềm PowerPoint, em hãy tạo bài trình diễn với 5 Slide với định dạng Layout là </t>
    </r>
    <r>
      <rPr>
        <b/>
        <sz val="14"/>
        <color theme="1"/>
        <rFont val="Times New Roman"/>
        <family val="1"/>
      </rPr>
      <t>Blank.</t>
    </r>
  </si>
  <si>
    <r>
      <t xml:space="preserve">2/ Sử dụng công cụ Transition, em hãy áp dụng hiệu ứng chuyển cảnh </t>
    </r>
    <r>
      <rPr>
        <b/>
        <sz val="14"/>
        <color theme="1"/>
        <rFont val="Times New Roman"/>
        <family val="1"/>
      </rPr>
      <t>Wipe</t>
    </r>
    <r>
      <rPr>
        <sz val="14"/>
        <color theme="1"/>
        <rFont val="Times New Roman"/>
        <family val="1"/>
      </rPr>
      <t xml:space="preserve"> cho tất cả các Slide trên.</t>
    </r>
  </si>
  <si>
    <r>
      <t xml:space="preserve">3/ Sử dụng lệnh </t>
    </r>
    <r>
      <rPr>
        <b/>
        <i/>
        <sz val="14"/>
        <color theme="1"/>
        <rFont val="Times New Roman"/>
        <family val="1"/>
      </rPr>
      <t>Insert --&gt; Picture</t>
    </r>
    <r>
      <rPr>
        <sz val="14"/>
        <color theme="1"/>
        <rFont val="Times New Roman"/>
        <family val="1"/>
      </rPr>
      <t>, em hãy chèn hình ảnh có tên "</t>
    </r>
    <r>
      <rPr>
        <b/>
        <sz val="14"/>
        <color theme="1"/>
        <rFont val="Times New Roman"/>
        <family val="1"/>
      </rPr>
      <t>Koala.jpg</t>
    </r>
    <r>
      <rPr>
        <sz val="14"/>
        <color theme="1"/>
        <rFont val="Times New Roman"/>
        <family val="1"/>
      </rPr>
      <t>" được lưu tại thư mục Picture của máy tính vào Slide đầu tiên của bài trình diễn.</t>
    </r>
  </si>
  <si>
    <t>1/ Em hãy thay đổi thiết kế nền 2 Slide đầu tiên của bài trình diễn.</t>
  </si>
  <si>
    <t>3/ Em hãy thiết lập các hiệu ứng chuyển cảnh cho tất cả các Slide trên.</t>
  </si>
  <si>
    <r>
      <t>2/ Em hãy tìm 2 hình ảnh nói về chủ đề "</t>
    </r>
    <r>
      <rPr>
        <b/>
        <sz val="14"/>
        <color theme="1"/>
        <rFont val="Times New Roman"/>
        <family val="1"/>
      </rPr>
      <t>học tập</t>
    </r>
    <r>
      <rPr>
        <sz val="14"/>
        <color theme="1"/>
        <rFont val="Times New Roman"/>
        <family val="1"/>
      </rPr>
      <t>" sau đó chèn vào Slide 1 và 2 của bài trình diễn.</t>
    </r>
  </si>
  <si>
    <t>MA TRẬN PHÂN BỐ CÂU HỎI - TỈ LỆ ĐIỂM</t>
  </si>
  <si>
    <t>MÔN TIN HỌC - LỚP 3</t>
  </si>
  <si>
    <t>Mạch kiến thức, kĩ năng</t>
  </si>
  <si>
    <t>Số câu và số điểm</t>
  </si>
  <si>
    <t>Tổng điểm và tỉ lệ %</t>
  </si>
  <si>
    <t>TN</t>
  </si>
  <si>
    <t>TL</t>
  </si>
  <si>
    <t>Số câu</t>
  </si>
  <si>
    <t>Số điểm</t>
  </si>
  <si>
    <t>Tỉ lệ</t>
  </si>
  <si>
    <t>Tổng</t>
  </si>
  <si>
    <t>Tỉ lệ theo mức</t>
  </si>
  <si>
    <t>Điểm</t>
  </si>
  <si>
    <t>Lý thuyết</t>
  </si>
  <si>
    <t>Thực hành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</si>
</sst>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i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/>
    </xf>
    <xf numFmtId="0" fontId="3" fillId="8" borderId="1" xfId="0" applyFont="1" applyFill="1" applyBorder="1" applyAlignment="1">
      <alignment vertical="top" wrapText="1"/>
    </xf>
    <xf numFmtId="49" fontId="2" fillId="8" borderId="1" xfId="0" applyNumberFormat="1" applyFont="1" applyFill="1" applyBorder="1" applyAlignment="1">
      <alignment vertical="top" wrapText="1"/>
    </xf>
    <xf numFmtId="49" fontId="2" fillId="8" borderId="1" xfId="0" applyNumberFormat="1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vertical="top" wrapText="1"/>
    </xf>
    <xf numFmtId="49" fontId="2" fillId="9" borderId="1" xfId="0" applyNumberFormat="1" applyFont="1" applyFill="1" applyBorder="1" applyAlignment="1">
      <alignment vertical="top" wrapText="1"/>
    </xf>
    <xf numFmtId="49" fontId="2" fillId="9" borderId="1" xfId="0" applyNumberFormat="1" applyFont="1" applyFill="1" applyBorder="1" applyAlignment="1">
      <alignment horizontal="left" vertical="top" wrapText="1"/>
    </xf>
    <xf numFmtId="0" fontId="3" fillId="10" borderId="1" xfId="0" applyFont="1" applyFill="1" applyBorder="1" applyAlignment="1">
      <alignment vertical="top" wrapText="1"/>
    </xf>
    <xf numFmtId="0" fontId="3" fillId="10" borderId="1" xfId="0" applyFont="1" applyFill="1" applyBorder="1" applyAlignment="1">
      <alignment horizontal="left" vertical="top" wrapText="1"/>
    </xf>
    <xf numFmtId="49" fontId="2" fillId="10" borderId="5" xfId="0" applyNumberFormat="1" applyFont="1" applyFill="1" applyBorder="1" applyAlignment="1">
      <alignment horizontal="left" vertical="top" wrapText="1"/>
    </xf>
    <xf numFmtId="0" fontId="3" fillId="11" borderId="1" xfId="0" applyFont="1" applyFill="1" applyBorder="1" applyAlignment="1">
      <alignment vertical="top" wrapText="1"/>
    </xf>
    <xf numFmtId="0" fontId="2" fillId="11" borderId="5" xfId="0" applyFont="1" applyFill="1" applyBorder="1" applyAlignment="1">
      <alignment horizontal="left" vertical="top" wrapText="1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9" fontId="8" fillId="0" borderId="1" xfId="1" applyFont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9" fontId="8" fillId="8" borderId="1" xfId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left" vertical="top" wrapText="1"/>
    </xf>
    <xf numFmtId="0" fontId="2" fillId="11" borderId="5" xfId="0" applyFont="1" applyFill="1" applyBorder="1" applyAlignment="1">
      <alignment horizontal="left" vertical="top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10" borderId="4" xfId="0" applyNumberFormat="1" applyFont="1" applyFill="1" applyBorder="1" applyAlignment="1">
      <alignment horizontal="left" vertical="top" wrapText="1"/>
    </xf>
    <xf numFmtId="49" fontId="2" fillId="10" borderId="5" xfId="0" applyNumberFormat="1" applyFont="1" applyFill="1" applyBorder="1" applyAlignment="1">
      <alignment horizontal="left" vertical="top" wrapText="1"/>
    </xf>
    <xf numFmtId="49" fontId="2" fillId="0" borderId="4" xfId="0" applyNumberFormat="1" applyFont="1" applyBorder="1" applyAlignment="1">
      <alignment vertical="top" wrapText="1"/>
    </xf>
    <xf numFmtId="49" fontId="2" fillId="0" borderId="6" xfId="0" applyNumberFormat="1" applyFont="1" applyBorder="1" applyAlignment="1">
      <alignment vertical="top" wrapText="1"/>
    </xf>
    <xf numFmtId="49" fontId="2" fillId="0" borderId="5" xfId="0" applyNumberFormat="1" applyFont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9" fontId="8" fillId="3" borderId="2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9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9" fontId="8" fillId="5" borderId="2" xfId="0" applyNumberFormat="1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9" fontId="8" fillId="4" borderId="2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colors>
    <mruColors>
      <color rgb="FFCCFF99"/>
      <color rgb="FFFF99FF"/>
      <color rgb="FF66FFFF"/>
      <color rgb="FFFF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zoomScale="50" zoomScaleNormal="50" workbookViewId="0">
      <selection activeCell="D6" sqref="D6:D9"/>
    </sheetView>
  </sheetViews>
  <sheetFormatPr defaultRowHeight="18.75" x14ac:dyDescent="0.3"/>
  <cols>
    <col min="1" max="1" width="25.7109375" style="1" customWidth="1"/>
    <col min="2" max="6" width="40.7109375" style="1" customWidth="1"/>
    <col min="7" max="7" width="64" style="1" customWidth="1"/>
    <col min="8" max="8" width="40.7109375" style="1" customWidth="1"/>
    <col min="9" max="9" width="42.85546875" style="1" customWidth="1"/>
    <col min="10" max="16384" width="9.140625" style="1"/>
  </cols>
  <sheetData>
    <row r="1" spans="1:9" ht="22.5" x14ac:dyDescent="0.3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ht="22.5" x14ac:dyDescent="0.3">
      <c r="A2" s="46" t="s">
        <v>1</v>
      </c>
      <c r="B2" s="46"/>
      <c r="C2" s="46"/>
      <c r="D2" s="46"/>
      <c r="E2" s="46"/>
      <c r="F2" s="46"/>
      <c r="G2" s="46"/>
      <c r="H2" s="46"/>
      <c r="I2" s="46"/>
    </row>
    <row r="4" spans="1:9" ht="20.25" x14ac:dyDescent="0.3">
      <c r="A4" s="44" t="s">
        <v>2</v>
      </c>
      <c r="B4" s="37" t="s">
        <v>3</v>
      </c>
      <c r="C4" s="38"/>
      <c r="D4" s="39" t="s">
        <v>4</v>
      </c>
      <c r="E4" s="40"/>
      <c r="F4" s="41" t="s">
        <v>5</v>
      </c>
      <c r="G4" s="42"/>
      <c r="H4" s="43" t="s">
        <v>6</v>
      </c>
      <c r="I4" s="43"/>
    </row>
    <row r="5" spans="1:9" ht="20.25" x14ac:dyDescent="0.3">
      <c r="A5" s="45"/>
      <c r="B5" s="2" t="s">
        <v>16</v>
      </c>
      <c r="C5" s="2" t="s">
        <v>17</v>
      </c>
      <c r="D5" s="2" t="s">
        <v>16</v>
      </c>
      <c r="E5" s="2" t="s">
        <v>17</v>
      </c>
      <c r="F5" s="2" t="s">
        <v>16</v>
      </c>
      <c r="G5" s="2" t="s">
        <v>17</v>
      </c>
      <c r="H5" s="2" t="s">
        <v>16</v>
      </c>
      <c r="I5" s="2" t="s">
        <v>17</v>
      </c>
    </row>
    <row r="6" spans="1:9" ht="68.25" customHeight="1" x14ac:dyDescent="0.3">
      <c r="A6" s="26" t="s">
        <v>7</v>
      </c>
      <c r="B6" s="34" t="s">
        <v>8</v>
      </c>
      <c r="C6" s="3" t="s">
        <v>18</v>
      </c>
      <c r="D6" s="34" t="s">
        <v>9</v>
      </c>
      <c r="E6" s="6" t="s">
        <v>19</v>
      </c>
      <c r="F6" s="34" t="s">
        <v>10</v>
      </c>
      <c r="G6" s="9" t="s">
        <v>27</v>
      </c>
      <c r="H6" s="34" t="s">
        <v>11</v>
      </c>
      <c r="I6" s="12" t="s">
        <v>30</v>
      </c>
    </row>
    <row r="7" spans="1:9" ht="104.25" customHeight="1" x14ac:dyDescent="0.3">
      <c r="A7" s="27"/>
      <c r="B7" s="35"/>
      <c r="C7" s="3" t="s">
        <v>21</v>
      </c>
      <c r="D7" s="35"/>
      <c r="E7" s="6" t="s">
        <v>24</v>
      </c>
      <c r="F7" s="35"/>
      <c r="G7" s="10" t="s">
        <v>28</v>
      </c>
      <c r="H7" s="35"/>
      <c r="I7" s="12" t="s">
        <v>31</v>
      </c>
    </row>
    <row r="8" spans="1:9" ht="84" customHeight="1" x14ac:dyDescent="0.3">
      <c r="A8" s="27"/>
      <c r="B8" s="35"/>
      <c r="C8" s="3" t="s">
        <v>22</v>
      </c>
      <c r="D8" s="35"/>
      <c r="E8" s="6" t="s">
        <v>25</v>
      </c>
      <c r="F8" s="35"/>
      <c r="G8" s="32" t="s">
        <v>29</v>
      </c>
      <c r="H8" s="35"/>
      <c r="I8" s="24" t="s">
        <v>32</v>
      </c>
    </row>
    <row r="9" spans="1:9" ht="65.25" customHeight="1" x14ac:dyDescent="0.3">
      <c r="A9" s="28"/>
      <c r="B9" s="36"/>
      <c r="C9" s="4" t="s">
        <v>23</v>
      </c>
      <c r="D9" s="36"/>
      <c r="E9" s="7" t="s">
        <v>26</v>
      </c>
      <c r="F9" s="36"/>
      <c r="G9" s="33"/>
      <c r="H9" s="36"/>
      <c r="I9" s="25"/>
    </row>
    <row r="10" spans="1:9" ht="56.25" x14ac:dyDescent="0.3">
      <c r="A10" s="26" t="s">
        <v>12</v>
      </c>
      <c r="B10" s="29" t="s">
        <v>20</v>
      </c>
      <c r="C10" s="5" t="s">
        <v>33</v>
      </c>
      <c r="D10" s="29" t="s">
        <v>13</v>
      </c>
      <c r="E10" s="8" t="s">
        <v>37</v>
      </c>
      <c r="F10" s="29" t="s">
        <v>14</v>
      </c>
      <c r="G10" s="11" t="s">
        <v>41</v>
      </c>
      <c r="H10" s="29" t="s">
        <v>15</v>
      </c>
      <c r="I10" s="13" t="s">
        <v>44</v>
      </c>
    </row>
    <row r="11" spans="1:9" ht="59.25" customHeight="1" x14ac:dyDescent="0.3">
      <c r="A11" s="27"/>
      <c r="B11" s="30"/>
      <c r="C11" s="5" t="s">
        <v>34</v>
      </c>
      <c r="D11" s="30"/>
      <c r="E11" s="8" t="s">
        <v>38</v>
      </c>
      <c r="F11" s="30"/>
      <c r="G11" s="11" t="s">
        <v>42</v>
      </c>
      <c r="H11" s="30"/>
      <c r="I11" s="13" t="s">
        <v>46</v>
      </c>
    </row>
    <row r="12" spans="1:9" ht="42.75" customHeight="1" x14ac:dyDescent="0.3">
      <c r="A12" s="27"/>
      <c r="B12" s="30"/>
      <c r="C12" s="5" t="s">
        <v>35</v>
      </c>
      <c r="D12" s="30"/>
      <c r="E12" s="8" t="s">
        <v>39</v>
      </c>
      <c r="F12" s="30"/>
      <c r="G12" s="32" t="s">
        <v>43</v>
      </c>
      <c r="H12" s="30"/>
      <c r="I12" s="24" t="s">
        <v>45</v>
      </c>
    </row>
    <row r="13" spans="1:9" ht="69" customHeight="1" x14ac:dyDescent="0.3">
      <c r="A13" s="28"/>
      <c r="B13" s="31"/>
      <c r="C13" s="5" t="s">
        <v>36</v>
      </c>
      <c r="D13" s="31"/>
      <c r="E13" s="8" t="s">
        <v>40</v>
      </c>
      <c r="F13" s="31"/>
      <c r="G13" s="33"/>
      <c r="H13" s="31"/>
      <c r="I13" s="25"/>
    </row>
  </sheetData>
  <mergeCells count="21">
    <mergeCell ref="A1:I1"/>
    <mergeCell ref="A2:I2"/>
    <mergeCell ref="B4:C4"/>
    <mergeCell ref="D4:E4"/>
    <mergeCell ref="F4:G4"/>
    <mergeCell ref="H4:I4"/>
    <mergeCell ref="A4:A5"/>
    <mergeCell ref="I8:I9"/>
    <mergeCell ref="A10:A13"/>
    <mergeCell ref="B10:B13"/>
    <mergeCell ref="D10:D13"/>
    <mergeCell ref="F10:F13"/>
    <mergeCell ref="H10:H13"/>
    <mergeCell ref="G12:G13"/>
    <mergeCell ref="I12:I13"/>
    <mergeCell ref="B6:B9"/>
    <mergeCell ref="A6:A9"/>
    <mergeCell ref="D6:D9"/>
    <mergeCell ref="F6:F9"/>
    <mergeCell ref="H6:H9"/>
    <mergeCell ref="G8:G9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4"/>
  <sheetViews>
    <sheetView topLeftCell="A16" workbookViewId="0">
      <selection activeCell="K7" sqref="K7"/>
    </sheetView>
  </sheetViews>
  <sheetFormatPr defaultRowHeight="16.5" x14ac:dyDescent="0.25"/>
  <cols>
    <col min="1" max="1" width="18.140625" style="14" customWidth="1"/>
    <col min="2" max="2" width="11.42578125" style="14" customWidth="1"/>
    <col min="3" max="10" width="9.140625" style="14"/>
    <col min="11" max="11" width="13.7109375" style="14" customWidth="1"/>
    <col min="12" max="12" width="14.5703125" style="14" customWidth="1"/>
    <col min="13" max="13" width="9.140625" style="14"/>
    <col min="14" max="14" width="11.140625" style="14" bestFit="1" customWidth="1"/>
    <col min="15" max="16384" width="9.140625" style="14"/>
  </cols>
  <sheetData>
    <row r="2" spans="1:17" x14ac:dyDescent="0.25">
      <c r="A2" s="47" t="s">
        <v>47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7" x14ac:dyDescent="0.25">
      <c r="A3" s="47" t="s">
        <v>48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5" spans="1:17" ht="49.5" customHeight="1" x14ac:dyDescent="0.25">
      <c r="A5" s="55" t="s">
        <v>49</v>
      </c>
      <c r="B5" s="55" t="s">
        <v>50</v>
      </c>
      <c r="C5" s="66" t="s">
        <v>3</v>
      </c>
      <c r="D5" s="67"/>
      <c r="E5" s="66" t="s">
        <v>4</v>
      </c>
      <c r="F5" s="67"/>
      <c r="G5" s="66" t="s">
        <v>5</v>
      </c>
      <c r="H5" s="67"/>
      <c r="I5" s="66" t="s">
        <v>6</v>
      </c>
      <c r="J5" s="67"/>
      <c r="K5" s="48" t="s">
        <v>51</v>
      </c>
      <c r="L5" s="49"/>
    </row>
    <row r="6" spans="1:17" ht="17.25" x14ac:dyDescent="0.25">
      <c r="A6" s="56"/>
      <c r="B6" s="56"/>
      <c r="C6" s="17" t="s">
        <v>52</v>
      </c>
      <c r="D6" s="17" t="s">
        <v>53</v>
      </c>
      <c r="E6" s="17" t="s">
        <v>52</v>
      </c>
      <c r="F6" s="17" t="s">
        <v>53</v>
      </c>
      <c r="G6" s="17" t="s">
        <v>52</v>
      </c>
      <c r="H6" s="17" t="s">
        <v>53</v>
      </c>
      <c r="I6" s="17" t="s">
        <v>52</v>
      </c>
      <c r="J6" s="17" t="s">
        <v>53</v>
      </c>
      <c r="K6" s="18" t="s">
        <v>57</v>
      </c>
      <c r="L6" s="19" t="s">
        <v>56</v>
      </c>
    </row>
    <row r="7" spans="1:17" ht="50.1" customHeight="1" x14ac:dyDescent="0.25">
      <c r="A7" s="65" t="s">
        <v>7</v>
      </c>
      <c r="B7" s="15" t="s">
        <v>54</v>
      </c>
      <c r="C7" s="15">
        <v>6</v>
      </c>
      <c r="D7" s="15"/>
      <c r="E7" s="15">
        <v>1</v>
      </c>
      <c r="F7" s="15"/>
      <c r="G7" s="15"/>
      <c r="H7" s="15"/>
      <c r="I7" s="15"/>
      <c r="J7" s="15"/>
      <c r="K7" s="15">
        <f>SUM(C7:J7)</f>
        <v>7</v>
      </c>
      <c r="L7" s="20">
        <f>K7/(K7+K9)</f>
        <v>0.53846153846153844</v>
      </c>
      <c r="N7" s="23"/>
      <c r="O7" s="23" t="s">
        <v>54</v>
      </c>
      <c r="P7" s="23" t="s">
        <v>59</v>
      </c>
      <c r="Q7" s="23" t="s">
        <v>56</v>
      </c>
    </row>
    <row r="8" spans="1:17" ht="50.1" customHeight="1" x14ac:dyDescent="0.25">
      <c r="A8" s="65"/>
      <c r="B8" s="15" t="s">
        <v>55</v>
      </c>
      <c r="C8" s="15">
        <v>3</v>
      </c>
      <c r="D8" s="15"/>
      <c r="E8" s="15">
        <v>0.5</v>
      </c>
      <c r="F8" s="15"/>
      <c r="G8" s="15"/>
      <c r="H8" s="15"/>
      <c r="I8" s="15"/>
      <c r="J8" s="15"/>
      <c r="K8" s="15">
        <f t="shared" ref="K8:K10" si="0">SUM(C8:J8)</f>
        <v>3.5</v>
      </c>
      <c r="L8" s="20">
        <f>K8/(K8+K10)</f>
        <v>0.35</v>
      </c>
      <c r="N8" s="15" t="s">
        <v>60</v>
      </c>
      <c r="O8" s="15">
        <f>C11+E11+G11+I11</f>
        <v>10</v>
      </c>
      <c r="P8" s="15">
        <f>C12+E12+G12+I12</f>
        <v>5</v>
      </c>
      <c r="Q8" s="22">
        <f>P8/10</f>
        <v>0.5</v>
      </c>
    </row>
    <row r="9" spans="1:17" ht="50.1" customHeight="1" x14ac:dyDescent="0.25">
      <c r="A9" s="65" t="s">
        <v>12</v>
      </c>
      <c r="B9" s="15" t="s">
        <v>54</v>
      </c>
      <c r="C9" s="15">
        <v>2</v>
      </c>
      <c r="D9" s="15"/>
      <c r="E9" s="15">
        <v>1</v>
      </c>
      <c r="F9" s="15">
        <v>1</v>
      </c>
      <c r="G9" s="15"/>
      <c r="H9" s="15">
        <v>1</v>
      </c>
      <c r="I9" s="15"/>
      <c r="J9" s="15">
        <v>1</v>
      </c>
      <c r="K9" s="15">
        <f t="shared" si="0"/>
        <v>6</v>
      </c>
      <c r="L9" s="20">
        <f t="shared" ref="L9" si="1">K9/(K9+K11)</f>
        <v>0.31578947368421051</v>
      </c>
      <c r="N9" s="15" t="s">
        <v>61</v>
      </c>
      <c r="O9" s="15">
        <f>D11+F11+H11+J11</f>
        <v>3</v>
      </c>
      <c r="P9" s="15">
        <f>D12+F12+H12+J12</f>
        <v>5</v>
      </c>
      <c r="Q9" s="22">
        <f>P9/10</f>
        <v>0.5</v>
      </c>
    </row>
    <row r="10" spans="1:17" ht="50.1" customHeight="1" x14ac:dyDescent="0.25">
      <c r="A10" s="65"/>
      <c r="B10" s="15" t="s">
        <v>55</v>
      </c>
      <c r="C10" s="15">
        <v>1</v>
      </c>
      <c r="D10" s="15"/>
      <c r="E10" s="15">
        <v>0.5</v>
      </c>
      <c r="F10" s="15">
        <v>2</v>
      </c>
      <c r="G10" s="15"/>
      <c r="H10" s="15">
        <v>2</v>
      </c>
      <c r="I10" s="15"/>
      <c r="J10" s="15">
        <v>1</v>
      </c>
      <c r="K10" s="15">
        <f t="shared" si="0"/>
        <v>6.5</v>
      </c>
      <c r="L10" s="20">
        <f>K10/(K8+K10)</f>
        <v>0.65</v>
      </c>
    </row>
    <row r="11" spans="1:17" s="16" customFormat="1" ht="20.100000000000001" customHeight="1" x14ac:dyDescent="0.25">
      <c r="A11" s="52" t="s">
        <v>57</v>
      </c>
      <c r="B11" s="15" t="s">
        <v>54</v>
      </c>
      <c r="C11" s="15">
        <f>C7+C9</f>
        <v>8</v>
      </c>
      <c r="D11" s="15">
        <f t="shared" ref="D11:J11" si="2">D7+D9</f>
        <v>0</v>
      </c>
      <c r="E11" s="15">
        <f t="shared" si="2"/>
        <v>2</v>
      </c>
      <c r="F11" s="15">
        <f t="shared" si="2"/>
        <v>1</v>
      </c>
      <c r="G11" s="15">
        <f t="shared" si="2"/>
        <v>0</v>
      </c>
      <c r="H11" s="15">
        <f t="shared" si="2"/>
        <v>1</v>
      </c>
      <c r="I11" s="15">
        <f t="shared" si="2"/>
        <v>0</v>
      </c>
      <c r="J11" s="15">
        <f t="shared" si="2"/>
        <v>1</v>
      </c>
      <c r="K11" s="15">
        <f>SUM(C11:J11)</f>
        <v>13</v>
      </c>
      <c r="L11" s="15"/>
    </row>
    <row r="12" spans="1:17" s="16" customFormat="1" ht="20.100000000000001" customHeight="1" x14ac:dyDescent="0.25">
      <c r="A12" s="53"/>
      <c r="B12" s="15" t="s">
        <v>55</v>
      </c>
      <c r="C12" s="15">
        <f>C8+C10</f>
        <v>4</v>
      </c>
      <c r="D12" s="15">
        <f t="shared" ref="D12:J12" si="3">D8+D10</f>
        <v>0</v>
      </c>
      <c r="E12" s="15">
        <f t="shared" si="3"/>
        <v>1</v>
      </c>
      <c r="F12" s="15">
        <f t="shared" si="3"/>
        <v>2</v>
      </c>
      <c r="G12" s="15">
        <f t="shared" si="3"/>
        <v>0</v>
      </c>
      <c r="H12" s="15">
        <f t="shared" si="3"/>
        <v>2</v>
      </c>
      <c r="I12" s="15">
        <f t="shared" si="3"/>
        <v>0</v>
      </c>
      <c r="J12" s="15">
        <f t="shared" si="3"/>
        <v>1</v>
      </c>
      <c r="K12" s="15">
        <f>SUM(C12:J12)</f>
        <v>10</v>
      </c>
      <c r="L12" s="15"/>
    </row>
    <row r="13" spans="1:17" s="16" customFormat="1" ht="20.100000000000001" customHeight="1" x14ac:dyDescent="0.25">
      <c r="A13" s="54"/>
      <c r="B13" s="15" t="s">
        <v>56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7" s="16" customFormat="1" ht="20.100000000000001" customHeight="1" x14ac:dyDescent="0.25">
      <c r="A14" s="50" t="s">
        <v>58</v>
      </c>
      <c r="B14" s="51"/>
      <c r="C14" s="57">
        <f>(C12+D12)/10</f>
        <v>0.4</v>
      </c>
      <c r="D14" s="58"/>
      <c r="E14" s="59">
        <f t="shared" ref="E14" si="4">(E12+F12)/10</f>
        <v>0.3</v>
      </c>
      <c r="F14" s="60"/>
      <c r="G14" s="61">
        <f t="shared" ref="G14" si="5">(G12+H12)/10</f>
        <v>0.2</v>
      </c>
      <c r="H14" s="62"/>
      <c r="I14" s="63">
        <f t="shared" ref="I14" si="6">(I12+J12)/10</f>
        <v>0.1</v>
      </c>
      <c r="J14" s="64"/>
      <c r="K14" s="21"/>
      <c r="L14" s="15"/>
    </row>
  </sheetData>
  <mergeCells count="17">
    <mergeCell ref="I5:J5"/>
    <mergeCell ref="A2:K2"/>
    <mergeCell ref="A3:K3"/>
    <mergeCell ref="K5:L5"/>
    <mergeCell ref="A14:B14"/>
    <mergeCell ref="A11:A13"/>
    <mergeCell ref="A5:A6"/>
    <mergeCell ref="B5:B6"/>
    <mergeCell ref="C14:D14"/>
    <mergeCell ref="E14:F14"/>
    <mergeCell ref="G14:H14"/>
    <mergeCell ref="I14:J14"/>
    <mergeCell ref="A7:A8"/>
    <mergeCell ref="A9:A10"/>
    <mergeCell ref="C5:D5"/>
    <mergeCell ref="E5:F5"/>
    <mergeCell ref="G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MT NOI DUNG</vt:lpstr>
      <vt:lpstr>MA TRAN TI 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2017-03-01T05:40:25Z</dcterms:modified>
</cp:coreProperties>
</file>